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04E32DA4-998B-43EE-B76C-06A28399D72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33" i="1"/>
  <c r="I34" i="1"/>
  <c r="I35" i="1"/>
  <c r="I36" i="1"/>
  <c r="I37" i="1"/>
  <c r="I38" i="1"/>
  <c r="I40" i="1"/>
  <c r="I41" i="1"/>
  <c r="I31" i="1"/>
  <c r="D19" i="1"/>
  <c r="E43" i="1"/>
  <c r="G39" i="1"/>
  <c r="I39" i="1" s="1"/>
  <c r="E19" i="1"/>
  <c r="F19" i="1"/>
  <c r="G19" i="1"/>
  <c r="H19" i="1"/>
  <c r="G43" i="1" l="1"/>
  <c r="I43" i="1" s="1"/>
</calcChain>
</file>

<file path=xl/sharedStrings.xml><?xml version="1.0" encoding="utf-8"?>
<sst xmlns="http://schemas.openxmlformats.org/spreadsheetml/2006/main" count="82" uniqueCount="43">
  <si>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</si>
  <si>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</si>
  <si>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</si>
  <si>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</si>
  <si>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</si>
  <si>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</si>
  <si>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</si>
  <si>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</si>
  <si>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</si>
  <si>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</si>
  <si>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</si>
  <si>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</si>
  <si>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</si>
  <si>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</si>
  <si>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</si>
  <si>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</si>
  <si>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</si>
  <si>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</si>
  <si>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</si>
  <si>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</si>
  <si>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</si>
  <si>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</si>
  <si>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</si>
  <si>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</si>
  <si>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</si>
  <si>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</si>
  <si>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</si>
  <si>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วัสดุน้ำมันเชื้อเพลิง</t>
  </si>
  <si>
    <t>โครงการปฏิรูประบบงานตำรวจ</t>
  </si>
  <si>
    <t>แผนการใช้จ่ายงบประมาณ สถานีตำรวจภูธรจะกว๊ะ</t>
  </si>
  <si>
    <t>"</t>
  </si>
  <si>
    <t>รายงานผลการใช้จ่ายงบประมาณ สถานีตำรวภูธรจะกว๊ะ</t>
  </si>
  <si>
    <t>1 ต.ค.67 - 31 มี.ค.68</t>
  </si>
  <si>
    <t>พ.ต.ท.</t>
  </si>
  <si>
    <t>(นิพร  อินสุวรรณ์)</t>
  </si>
  <si>
    <t>สวญ.สภ.จะกว๊ะ</t>
  </si>
  <si>
    <t>ตรวจแล้วถูกต้อง</t>
  </si>
  <si>
    <t xml:space="preserve">   </t>
  </si>
  <si>
    <t>ประจำปีงบประมาณ พ.ศ. 2568 ไตรมาสที่ 1-2</t>
  </si>
  <si>
    <r>
      <t xml:space="preserve"> </t>
    </r>
    <r>
      <rPr>
        <b/>
        <sz val="16"/>
        <color rgb="FFFF0000"/>
        <rFont val="TH SarabunPSK"/>
        <family val="2"/>
        <charset val="222"/>
      </rPr>
      <t>ข้อมูล ณ วันที่ 31 มีนาคม 2568</t>
    </r>
  </si>
  <si>
    <t xml:space="preserve"> ข้อมูล ณ วันที่ 31 มีนาคม 2568</t>
  </si>
  <si>
    <t>ประจำปีงบประมาณ พ.ศ. 2568  (ตุลาคม 2567-มีนาคม 2568)</t>
  </si>
  <si>
    <t>ใช้จ่ายตามเกณฑ์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</si>
</sst>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4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5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9" xfId="0" applyFont="1" applyBorder="1"/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3" fontId="2" fillId="0" borderId="8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/>
    <xf numFmtId="43" fontId="2" fillId="0" borderId="1" xfId="1" applyFont="1" applyBorder="1" applyAlignment="1">
      <alignment wrapText="1"/>
    </xf>
    <xf numFmtId="43" fontId="1" fillId="0" borderId="1" xfId="1" applyFont="1" applyBorder="1"/>
    <xf numFmtId="43" fontId="1" fillId="0" borderId="0" xfId="1" applyFont="1"/>
    <xf numFmtId="43" fontId="7" fillId="0" borderId="0" xfId="1" applyFont="1" applyAlignment="1">
      <alignment horizontal="right"/>
    </xf>
    <xf numFmtId="43" fontId="7" fillId="0" borderId="0" xfId="1" applyFont="1"/>
    <xf numFmtId="164" fontId="1" fillId="0" borderId="1" xfId="1" applyNumberFormat="1" applyFont="1" applyBorder="1"/>
    <xf numFmtId="164" fontId="2" fillId="0" borderId="1" xfId="1" applyNumberFormat="1" applyFont="1" applyBorder="1" applyAlignment="1">
      <alignment wrapText="1"/>
    </xf>
    <xf numFmtId="164" fontId="1" fillId="0" borderId="0" xfId="1" applyNumberFormat="1" applyFont="1"/>
    <xf numFmtId="164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/>
    <xf numFmtId="43" fontId="5" fillId="0" borderId="0" xfId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10" fontId="1" fillId="0" borderId="9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0" xfId="1" applyNumberFormat="1" applyFont="1" applyBorder="1"/>
    <xf numFmtId="164" fontId="1" fillId="0" borderId="9" xfId="1" applyNumberFormat="1" applyFont="1" applyBorder="1"/>
    <xf numFmtId="164" fontId="1" fillId="0" borderId="1" xfId="1" applyNumberFormat="1" applyFont="1" applyBorder="1"/>
    <xf numFmtId="0" fontId="1" fillId="0" borderId="1" xfId="0" applyFont="1" applyBorder="1" applyAlignment="1">
      <alignment horizontal="center"/>
    </xf>
    <xf numFmtId="164" fontId="5" fillId="0" borderId="10" xfId="1" applyNumberFormat="1" applyFont="1" applyBorder="1"/>
    <xf numFmtId="164" fontId="5" fillId="0" borderId="9" xfId="1" applyNumberFormat="1" applyFont="1" applyBorder="1"/>
    <xf numFmtId="43" fontId="1" fillId="0" borderId="1" xfId="1" applyFont="1" applyBorder="1"/>
    <xf numFmtId="164" fontId="6" fillId="0" borderId="10" xfId="1" applyNumberFormat="1" applyFont="1" applyBorder="1" applyAlignment="1">
      <alignment horizontal="right"/>
    </xf>
    <xf numFmtId="164" fontId="6" fillId="0" borderId="9" xfId="1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wrapText="1"/>
    </xf>
    <xf numFmtId="164" fontId="1" fillId="2" borderId="1" xfId="1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3" fontId="1" fillId="2" borderId="6" xfId="1" applyFont="1" applyFill="1" applyBorder="1" applyAlignment="1">
      <alignment horizontal="center" vertical="center"/>
    </xf>
    <xf numFmtId="43" fontId="1" fillId="2" borderId="7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164" fontId="1" fillId="2" borderId="5" xfId="1" applyNumberFormat="1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164" fontId="1" fillId="2" borderId="2" xfId="1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425822</xdr:colOff>
      <xdr:row>20</xdr:row>
      <xdr:rowOff>45008</xdr:rowOff>
    </xdr:from>
    <xdr:to>
      <xdr:col>9</xdr:col>
      <xdr:colOff>2686</xdr:colOff>
      <xdr:row>22</xdr:row>
      <xdr:rowOff>129796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DCCCA66-707F-02DA-954A-BCC4E7885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1649" y="5818623"/>
          <a:ext cx="951639" cy="80282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44</xdr:row>
      <xdr:rowOff>76200</xdr:rowOff>
    </xdr:from>
    <xdr:to>
      <xdr:col>9</xdr:col>
      <xdr:colOff>5489</xdr:colOff>
      <xdr:row>46</xdr:row>
      <xdr:rowOff>151463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612DF80-6B61-449D-AC51-400AE6F41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12944475"/>
          <a:ext cx="951639" cy="799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view="pageLayout" zoomScaleNormal="100" workbookViewId="0">
      <selection activeCell="K4" sqref="K4"/>
    </sheetView>
  </sheetViews>
  <sheetFormatPr defaultColWidth="9" defaultRowHeight="17.25"/>
  <cols>
    <col min="1" max="1" width="5.85546875" style="13" customWidth="1"/>
    <col min="2" max="2" width="28.42578125" style="13" customWidth="1"/>
    <col min="3" max="3" width="12.42578125" style="34" customWidth="1"/>
    <col min="4" max="4" width="12" style="13" customWidth="1"/>
    <col min="5" max="5" width="11.28515625" style="35" customWidth="1"/>
    <col min="6" max="6" width="9.28515625" style="35" customWidth="1"/>
    <col min="7" max="7" width="9.28515625" style="36" customWidth="1"/>
    <col min="8" max="8" width="10" style="36" customWidth="1"/>
    <col min="9" max="9" width="20.5703125" style="13" customWidth="1"/>
    <col min="10" max="10" width="19.42578125" style="13" customWidth="1"/>
    <col min="11" max="16384" width="9" style="13"/>
  </cols>
  <sheetData>
    <row r="1" spans="1:10" ht="21" customHeight="1">
      <c r="A1" s="52" t="s">
        <v>29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1" customHeight="1">
      <c r="A2" s="52" t="s">
        <v>41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0.25" customHeight="1">
      <c r="A3" s="53" t="s">
        <v>40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23.25" customHeight="1">
      <c r="A4" s="59" t="s">
        <v>0</v>
      </c>
      <c r="B4" s="57" t="s">
        <v>16</v>
      </c>
      <c r="C4" s="57" t="s">
        <v>1</v>
      </c>
      <c r="D4" s="54" t="s">
        <v>2</v>
      </c>
      <c r="E4" s="55"/>
      <c r="F4" s="55"/>
      <c r="G4" s="55"/>
      <c r="H4" s="56"/>
      <c r="I4" s="57" t="s">
        <v>8</v>
      </c>
      <c r="J4" s="58" t="s">
        <v>9</v>
      </c>
    </row>
    <row r="5" spans="1:10">
      <c r="A5" s="59"/>
      <c r="B5" s="58"/>
      <c r="C5" s="58"/>
      <c r="D5" s="59" t="s">
        <v>3</v>
      </c>
      <c r="E5" s="60" t="s">
        <v>4</v>
      </c>
      <c r="F5" s="61" t="s">
        <v>5</v>
      </c>
      <c r="G5" s="62" t="s">
        <v>6</v>
      </c>
      <c r="H5" s="62" t="s">
        <v>7</v>
      </c>
      <c r="I5" s="58"/>
      <c r="J5" s="58"/>
    </row>
    <row r="6" spans="1:10" ht="27.75" customHeight="1">
      <c r="A6" s="59"/>
      <c r="B6" s="58"/>
      <c r="C6" s="58"/>
      <c r="D6" s="59"/>
      <c r="E6" s="60"/>
      <c r="F6" s="61"/>
      <c r="G6" s="62"/>
      <c r="H6" s="62"/>
      <c r="I6" s="58"/>
      <c r="J6" s="58"/>
    </row>
    <row r="7" spans="1:10" ht="21" customHeight="1">
      <c r="A7" s="2">
        <v>1</v>
      </c>
      <c r="B7" s="7" t="s">
        <v>17</v>
      </c>
      <c r="C7" s="2"/>
      <c r="D7" s="17">
        <v>590400</v>
      </c>
      <c r="E7" s="31">
        <v>0</v>
      </c>
      <c r="F7" s="31">
        <v>0</v>
      </c>
      <c r="G7" s="25">
        <v>0</v>
      </c>
      <c r="H7" s="25">
        <v>0</v>
      </c>
      <c r="I7" s="37" t="s">
        <v>32</v>
      </c>
      <c r="J7" s="4"/>
    </row>
    <row r="8" spans="1:10" ht="24">
      <c r="A8" s="2">
        <v>2</v>
      </c>
      <c r="B8" s="7" t="s">
        <v>18</v>
      </c>
      <c r="C8" s="2"/>
      <c r="D8" s="17">
        <v>24000</v>
      </c>
      <c r="E8" s="31">
        <v>0</v>
      </c>
      <c r="F8" s="31">
        <v>0</v>
      </c>
      <c r="G8" s="25">
        <v>0</v>
      </c>
      <c r="H8" s="25">
        <v>0</v>
      </c>
      <c r="I8" s="38" t="s">
        <v>30</v>
      </c>
      <c r="J8" s="4"/>
    </row>
    <row r="9" spans="1:10" ht="24">
      <c r="A9" s="2">
        <v>3</v>
      </c>
      <c r="B9" s="7" t="s">
        <v>19</v>
      </c>
      <c r="C9" s="2"/>
      <c r="D9" s="17">
        <v>13800</v>
      </c>
      <c r="E9" s="31">
        <v>0</v>
      </c>
      <c r="F9" s="31">
        <v>0</v>
      </c>
      <c r="G9" s="25">
        <v>0</v>
      </c>
      <c r="H9" s="25">
        <v>0</v>
      </c>
      <c r="I9" s="38" t="s">
        <v>30</v>
      </c>
      <c r="J9" s="4"/>
    </row>
    <row r="10" spans="1:10" ht="24.75" customHeight="1">
      <c r="A10" s="2">
        <v>4</v>
      </c>
      <c r="B10" s="7" t="s">
        <v>20</v>
      </c>
      <c r="C10" s="2"/>
      <c r="D10" s="18">
        <v>30500</v>
      </c>
      <c r="E10" s="31">
        <v>0</v>
      </c>
      <c r="F10" s="31">
        <v>0</v>
      </c>
      <c r="G10" s="25">
        <v>0</v>
      </c>
      <c r="H10" s="25">
        <v>0</v>
      </c>
      <c r="I10" s="38" t="s">
        <v>30</v>
      </c>
      <c r="J10" s="4"/>
    </row>
    <row r="11" spans="1:10" ht="24">
      <c r="A11" s="2">
        <v>5</v>
      </c>
      <c r="B11" s="7" t="s">
        <v>21</v>
      </c>
      <c r="C11" s="2"/>
      <c r="D11" s="19">
        <v>5300</v>
      </c>
      <c r="E11" s="31">
        <v>0</v>
      </c>
      <c r="F11" s="31">
        <v>0</v>
      </c>
      <c r="G11" s="25">
        <v>0</v>
      </c>
      <c r="H11" s="25">
        <v>0</v>
      </c>
      <c r="I11" s="38" t="s">
        <v>30</v>
      </c>
      <c r="J11" s="21"/>
    </row>
    <row r="12" spans="1:10" ht="21" customHeight="1">
      <c r="A12" s="2">
        <v>6</v>
      </c>
      <c r="B12" s="7" t="s">
        <v>27</v>
      </c>
      <c r="C12" s="22"/>
      <c r="D12" s="20">
        <v>921600</v>
      </c>
      <c r="E12" s="31">
        <v>0</v>
      </c>
      <c r="F12" s="31">
        <v>0</v>
      </c>
      <c r="G12" s="25">
        <v>0</v>
      </c>
      <c r="H12" s="25">
        <v>0</v>
      </c>
      <c r="I12" s="38" t="s">
        <v>30</v>
      </c>
      <c r="J12" s="23"/>
    </row>
    <row r="13" spans="1:10" ht="24">
      <c r="A13" s="2">
        <v>7</v>
      </c>
      <c r="B13" s="7" t="s">
        <v>22</v>
      </c>
      <c r="C13" s="2"/>
      <c r="D13" s="21">
        <v>3800</v>
      </c>
      <c r="E13" s="31">
        <v>0</v>
      </c>
      <c r="F13" s="31">
        <v>0</v>
      </c>
      <c r="G13" s="25">
        <v>0</v>
      </c>
      <c r="H13" s="25">
        <v>0</v>
      </c>
      <c r="I13" s="38" t="s">
        <v>30</v>
      </c>
      <c r="J13" s="4"/>
    </row>
    <row r="14" spans="1:10" ht="24">
      <c r="A14" s="2">
        <v>8</v>
      </c>
      <c r="B14" s="7" t="s">
        <v>23</v>
      </c>
      <c r="C14" s="2"/>
      <c r="D14" s="21">
        <v>4500</v>
      </c>
      <c r="E14" s="31">
        <v>0</v>
      </c>
      <c r="F14" s="31">
        <v>0</v>
      </c>
      <c r="G14" s="25">
        <v>0</v>
      </c>
      <c r="H14" s="25">
        <v>0</v>
      </c>
      <c r="I14" s="38" t="s">
        <v>30</v>
      </c>
      <c r="J14" s="4"/>
    </row>
    <row r="15" spans="1:10" ht="24">
      <c r="A15" s="2">
        <v>9</v>
      </c>
      <c r="B15" s="7" t="s">
        <v>24</v>
      </c>
      <c r="C15" s="2"/>
      <c r="D15" s="21">
        <v>1614500</v>
      </c>
      <c r="E15" s="31">
        <v>0</v>
      </c>
      <c r="F15" s="31">
        <v>0</v>
      </c>
      <c r="G15" s="25">
        <v>0</v>
      </c>
      <c r="H15" s="25">
        <v>0</v>
      </c>
      <c r="I15" s="38" t="s">
        <v>30</v>
      </c>
      <c r="J15" s="4"/>
    </row>
    <row r="16" spans="1:10" ht="24">
      <c r="A16" s="2">
        <v>10</v>
      </c>
      <c r="B16" s="7" t="s">
        <v>25</v>
      </c>
      <c r="C16" s="2"/>
      <c r="D16" s="21">
        <v>39200</v>
      </c>
      <c r="E16" s="31">
        <v>0</v>
      </c>
      <c r="F16" s="31">
        <v>0</v>
      </c>
      <c r="G16" s="25">
        <v>0</v>
      </c>
      <c r="H16" s="25">
        <v>0</v>
      </c>
      <c r="I16" s="38" t="s">
        <v>30</v>
      </c>
      <c r="J16" s="4"/>
    </row>
    <row r="17" spans="1:10" ht="24">
      <c r="A17" s="2">
        <v>11</v>
      </c>
      <c r="B17" s="7" t="s">
        <v>28</v>
      </c>
      <c r="C17" s="2"/>
      <c r="D17" s="21">
        <v>38100</v>
      </c>
      <c r="E17" s="31">
        <v>0</v>
      </c>
      <c r="F17" s="31">
        <v>0</v>
      </c>
      <c r="G17" s="25">
        <v>0</v>
      </c>
      <c r="H17" s="25">
        <v>0</v>
      </c>
      <c r="I17" s="38" t="s">
        <v>30</v>
      </c>
      <c r="J17" s="4"/>
    </row>
    <row r="18" spans="1:10" ht="24">
      <c r="A18" s="2">
        <v>12</v>
      </c>
      <c r="B18" s="7" t="s">
        <v>26</v>
      </c>
      <c r="C18" s="2"/>
      <c r="D18" s="4">
        <v>0</v>
      </c>
      <c r="E18" s="30">
        <v>0</v>
      </c>
      <c r="F18" s="30">
        <v>0</v>
      </c>
      <c r="G18" s="26">
        <v>0</v>
      </c>
      <c r="H18" s="26">
        <v>0</v>
      </c>
      <c r="I18" s="38" t="s">
        <v>30</v>
      </c>
      <c r="J18" s="21"/>
    </row>
    <row r="19" spans="1:10" ht="24">
      <c r="A19" s="2" t="s">
        <v>10</v>
      </c>
      <c r="B19" s="6"/>
      <c r="C19" s="2"/>
      <c r="D19" s="21">
        <f>SUM(D15:D18)</f>
        <v>1691800</v>
      </c>
      <c r="E19" s="30">
        <f>SUM(E7:E18)</f>
        <v>0</v>
      </c>
      <c r="F19" s="30">
        <f>SUM(F7:F18)</f>
        <v>0</v>
      </c>
      <c r="G19" s="26">
        <f>SUM(G7:G18)</f>
        <v>0</v>
      </c>
      <c r="H19" s="26">
        <f>SUM(H7:H18)</f>
        <v>0</v>
      </c>
      <c r="I19" s="4"/>
      <c r="J19" s="21"/>
    </row>
    <row r="20" spans="1:10" ht="23.25" customHeight="1">
      <c r="A20" s="12"/>
      <c r="C20" s="1"/>
      <c r="D20" s="15"/>
      <c r="E20" s="32"/>
      <c r="F20" s="32"/>
      <c r="G20" s="27"/>
      <c r="H20" s="27"/>
      <c r="I20" s="14"/>
      <c r="J20" s="14"/>
    </row>
    <row r="21" spans="1:10" ht="22.5" customHeight="1">
      <c r="A21" s="1"/>
      <c r="C21" s="1"/>
      <c r="D21" s="15"/>
      <c r="E21" s="32"/>
      <c r="F21" s="32"/>
      <c r="G21" s="27"/>
      <c r="H21" s="27"/>
      <c r="I21" s="39" t="s">
        <v>36</v>
      </c>
      <c r="J21" s="14"/>
    </row>
    <row r="22" spans="1:10" ht="33.75" customHeight="1">
      <c r="A22" s="1"/>
      <c r="C22" s="1"/>
      <c r="D22" s="15"/>
      <c r="E22" s="32"/>
      <c r="F22" s="32"/>
      <c r="G22" s="27"/>
      <c r="H22" s="28" t="s">
        <v>33</v>
      </c>
      <c r="I22" s="39"/>
      <c r="J22" s="14"/>
    </row>
    <row r="23" spans="1:10" ht="22.5" customHeight="1">
      <c r="A23" s="1"/>
      <c r="C23" s="1"/>
      <c r="D23" s="15"/>
      <c r="E23" s="32"/>
      <c r="F23" s="32"/>
      <c r="G23" s="27"/>
      <c r="H23" s="27"/>
      <c r="I23" s="39" t="s">
        <v>34</v>
      </c>
      <c r="J23" s="14"/>
    </row>
    <row r="24" spans="1:10" ht="22.5" customHeight="1">
      <c r="A24" s="1"/>
      <c r="C24" s="1"/>
      <c r="D24" s="15"/>
      <c r="E24" s="32"/>
      <c r="F24" s="32"/>
      <c r="G24" s="27"/>
      <c r="H24" s="27"/>
      <c r="I24" s="39" t="s">
        <v>35</v>
      </c>
      <c r="J24" s="14"/>
    </row>
    <row r="25" spans="1:10" ht="24">
      <c r="A25" s="52"/>
      <c r="B25" s="52"/>
      <c r="C25" s="52"/>
      <c r="D25" s="52"/>
      <c r="E25" s="52"/>
      <c r="F25" s="52"/>
      <c r="G25" s="52"/>
      <c r="H25" s="52"/>
      <c r="I25" s="52"/>
      <c r="J25" s="52"/>
    </row>
    <row r="26" spans="1:10" ht="18.75" customHeight="1">
      <c r="A26" s="52" t="s">
        <v>31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0" ht="18" customHeight="1">
      <c r="A27" s="52" t="s">
        <v>38</v>
      </c>
      <c r="B27" s="52"/>
      <c r="C27" s="52"/>
      <c r="D27" s="52"/>
      <c r="E27" s="52"/>
      <c r="F27" s="52"/>
      <c r="G27" s="52"/>
      <c r="H27" s="52"/>
      <c r="I27" s="52"/>
      <c r="J27" s="52"/>
    </row>
    <row r="28" spans="1:10" ht="20.25" customHeight="1">
      <c r="A28" s="53" t="s">
        <v>39</v>
      </c>
      <c r="B28" s="53"/>
      <c r="C28" s="53"/>
      <c r="D28" s="53"/>
      <c r="E28" s="53"/>
      <c r="F28" s="53"/>
      <c r="G28" s="53"/>
      <c r="H28" s="53"/>
      <c r="I28" s="53"/>
      <c r="J28" s="53"/>
    </row>
    <row r="29" spans="1:10" ht="14.25" customHeight="1">
      <c r="A29" s="65" t="s">
        <v>0</v>
      </c>
      <c r="B29" s="65" t="s">
        <v>16</v>
      </c>
      <c r="C29" s="75" t="s">
        <v>11</v>
      </c>
      <c r="D29" s="76"/>
      <c r="E29" s="71" t="s">
        <v>12</v>
      </c>
      <c r="F29" s="72"/>
      <c r="G29" s="67" t="s">
        <v>13</v>
      </c>
      <c r="H29" s="68"/>
      <c r="I29" s="59" t="s">
        <v>14</v>
      </c>
      <c r="J29" s="63" t="s">
        <v>15</v>
      </c>
    </row>
    <row r="30" spans="1:10" ht="31.5" customHeight="1">
      <c r="A30" s="66"/>
      <c r="B30" s="66"/>
      <c r="C30" s="54"/>
      <c r="D30" s="56"/>
      <c r="E30" s="73"/>
      <c r="F30" s="74"/>
      <c r="G30" s="69"/>
      <c r="H30" s="70"/>
      <c r="I30" s="59"/>
      <c r="J30" s="64"/>
    </row>
    <row r="31" spans="1:10" ht="24">
      <c r="A31" s="3">
        <v>1</v>
      </c>
      <c r="B31" s="7" t="s">
        <v>17</v>
      </c>
      <c r="C31" s="41" t="s">
        <v>42</v>
      </c>
      <c r="D31" s="41"/>
      <c r="E31" s="43">
        <v>590400</v>
      </c>
      <c r="F31" s="44"/>
      <c r="G31" s="45">
        <v>590400</v>
      </c>
      <c r="H31" s="45"/>
      <c r="I31" s="24">
        <f>SUM(G31/E31)*100</f>
        <v>100</v>
      </c>
      <c r="J31" s="8"/>
    </row>
    <row r="32" spans="1:10" ht="24">
      <c r="A32" s="3">
        <v>2</v>
      </c>
      <c r="B32" s="7" t="s">
        <v>18</v>
      </c>
      <c r="C32" s="41" t="s">
        <v>42</v>
      </c>
      <c r="D32" s="41"/>
      <c r="E32" s="43">
        <v>24000</v>
      </c>
      <c r="F32" s="44"/>
      <c r="G32" s="45">
        <v>24000</v>
      </c>
      <c r="H32" s="45"/>
      <c r="I32" s="24">
        <f t="shared" ref="I32:I43" si="0">SUM(G32/E32)*100</f>
        <v>100</v>
      </c>
      <c r="J32" s="8"/>
    </row>
    <row r="33" spans="1:10" ht="24">
      <c r="A33" s="3">
        <v>3</v>
      </c>
      <c r="B33" s="7" t="s">
        <v>19</v>
      </c>
      <c r="C33" s="41" t="s">
        <v>42</v>
      </c>
      <c r="D33" s="41"/>
      <c r="E33" s="43">
        <v>13800</v>
      </c>
      <c r="F33" s="44"/>
      <c r="G33" s="45">
        <v>0</v>
      </c>
      <c r="H33" s="45"/>
      <c r="I33" s="24">
        <f t="shared" si="0"/>
        <v>0</v>
      </c>
      <c r="J33" s="8"/>
    </row>
    <row r="34" spans="1:10" ht="24">
      <c r="A34" s="3">
        <v>4</v>
      </c>
      <c r="B34" s="7" t="s">
        <v>20</v>
      </c>
      <c r="C34" s="41" t="s">
        <v>42</v>
      </c>
      <c r="D34" s="41"/>
      <c r="E34" s="43">
        <v>30500</v>
      </c>
      <c r="F34" s="44"/>
      <c r="G34" s="45">
        <v>0</v>
      </c>
      <c r="H34" s="45"/>
      <c r="I34" s="24">
        <f t="shared" si="0"/>
        <v>0</v>
      </c>
      <c r="J34" s="8"/>
    </row>
    <row r="35" spans="1:10" ht="24">
      <c r="A35" s="3">
        <v>5</v>
      </c>
      <c r="B35" s="7" t="s">
        <v>21</v>
      </c>
      <c r="C35" s="41" t="s">
        <v>42</v>
      </c>
      <c r="D35" s="41"/>
      <c r="E35" s="43">
        <v>5300</v>
      </c>
      <c r="F35" s="44"/>
      <c r="G35" s="49">
        <v>4486.01</v>
      </c>
      <c r="H35" s="49"/>
      <c r="I35" s="24">
        <f t="shared" si="0"/>
        <v>84.641698113207553</v>
      </c>
      <c r="J35" s="40"/>
    </row>
    <row r="36" spans="1:10" s="14" customFormat="1" ht="20.25" customHeight="1">
      <c r="A36" s="5">
        <v>6</v>
      </c>
      <c r="B36" s="7" t="s">
        <v>27</v>
      </c>
      <c r="C36" s="41" t="s">
        <v>42</v>
      </c>
      <c r="D36" s="41"/>
      <c r="E36" s="50">
        <v>921600</v>
      </c>
      <c r="F36" s="51"/>
      <c r="G36" s="45">
        <v>921600</v>
      </c>
      <c r="H36" s="45"/>
      <c r="I36" s="24">
        <f t="shared" si="0"/>
        <v>100</v>
      </c>
      <c r="J36" s="8"/>
    </row>
    <row r="37" spans="1:10" ht="24">
      <c r="A37" s="3">
        <v>7</v>
      </c>
      <c r="B37" s="16" t="s">
        <v>22</v>
      </c>
      <c r="C37" s="41" t="s">
        <v>42</v>
      </c>
      <c r="D37" s="41"/>
      <c r="E37" s="43">
        <v>3800</v>
      </c>
      <c r="F37" s="44"/>
      <c r="G37" s="45">
        <v>0</v>
      </c>
      <c r="H37" s="45"/>
      <c r="I37" s="24">
        <f t="shared" si="0"/>
        <v>0</v>
      </c>
      <c r="J37" s="10"/>
    </row>
    <row r="38" spans="1:10" ht="24">
      <c r="A38" s="3">
        <v>8</v>
      </c>
      <c r="B38" s="16" t="s">
        <v>23</v>
      </c>
      <c r="C38" s="41" t="s">
        <v>42</v>
      </c>
      <c r="D38" s="41"/>
      <c r="E38" s="43">
        <v>4500</v>
      </c>
      <c r="F38" s="44"/>
      <c r="G38" s="45">
        <v>325</v>
      </c>
      <c r="H38" s="45"/>
      <c r="I38" s="24">
        <f t="shared" si="0"/>
        <v>7.2222222222222214</v>
      </c>
      <c r="J38" s="10"/>
    </row>
    <row r="39" spans="1:10" ht="24">
      <c r="A39" s="3">
        <v>9</v>
      </c>
      <c r="B39" s="16" t="s">
        <v>24</v>
      </c>
      <c r="C39" s="41" t="s">
        <v>42</v>
      </c>
      <c r="D39" s="41"/>
      <c r="E39" s="43">
        <v>1614500</v>
      </c>
      <c r="F39" s="44"/>
      <c r="G39" s="45">
        <f>SUM(G31:G38)</f>
        <v>1540811.01</v>
      </c>
      <c r="H39" s="45"/>
      <c r="I39" s="24">
        <f t="shared" si="0"/>
        <v>95.435801176834929</v>
      </c>
      <c r="J39" s="10"/>
    </row>
    <row r="40" spans="1:10" ht="24">
      <c r="A40" s="3">
        <v>10</v>
      </c>
      <c r="B40" s="16" t="s">
        <v>25</v>
      </c>
      <c r="C40" s="41" t="s">
        <v>42</v>
      </c>
      <c r="D40" s="41"/>
      <c r="E40" s="43">
        <v>39200</v>
      </c>
      <c r="F40" s="44"/>
      <c r="G40" s="45">
        <v>39200</v>
      </c>
      <c r="H40" s="45"/>
      <c r="I40" s="24">
        <f t="shared" si="0"/>
        <v>100</v>
      </c>
      <c r="J40" s="11"/>
    </row>
    <row r="41" spans="1:10" ht="24">
      <c r="A41" s="3">
        <v>11</v>
      </c>
      <c r="B41" s="16" t="s">
        <v>28</v>
      </c>
      <c r="C41" s="41" t="s">
        <v>42</v>
      </c>
      <c r="D41" s="41"/>
      <c r="E41" s="43">
        <v>38100</v>
      </c>
      <c r="F41" s="44"/>
      <c r="G41" s="45">
        <v>13661</v>
      </c>
      <c r="H41" s="45"/>
      <c r="I41" s="24">
        <f t="shared" si="0"/>
        <v>35.85564304461942</v>
      </c>
      <c r="J41" s="33"/>
    </row>
    <row r="42" spans="1:10" ht="24">
      <c r="A42" s="3">
        <v>12</v>
      </c>
      <c r="B42" s="16" t="s">
        <v>26</v>
      </c>
      <c r="C42" s="46"/>
      <c r="D42" s="46"/>
      <c r="E42" s="43">
        <v>0</v>
      </c>
      <c r="F42" s="44"/>
      <c r="G42" s="47">
        <v>0</v>
      </c>
      <c r="H42" s="48"/>
      <c r="I42" s="24">
        <v>0</v>
      </c>
      <c r="J42" s="11"/>
    </row>
    <row r="43" spans="1:10" ht="24">
      <c r="A43" s="2" t="s">
        <v>10</v>
      </c>
      <c r="B43" s="9"/>
      <c r="C43" s="42"/>
      <c r="D43" s="42"/>
      <c r="E43" s="43">
        <f>SUM(E39:E42)</f>
        <v>1691800</v>
      </c>
      <c r="F43" s="44"/>
      <c r="G43" s="45">
        <f>SUM(G39:G42)</f>
        <v>1593672.01</v>
      </c>
      <c r="H43" s="45"/>
      <c r="I43" s="24">
        <f t="shared" si="0"/>
        <v>94.199787799976349</v>
      </c>
      <c r="J43" s="11"/>
    </row>
    <row r="44" spans="1:10" ht="23.25" customHeight="1"/>
    <row r="45" spans="1:10" ht="23.25" customHeight="1">
      <c r="F45" s="35" t="s">
        <v>37</v>
      </c>
      <c r="H45" s="29"/>
      <c r="I45" s="39" t="s">
        <v>36</v>
      </c>
    </row>
    <row r="46" spans="1:10" ht="33.75" customHeight="1">
      <c r="H46" s="28" t="s">
        <v>33</v>
      </c>
      <c r="I46" s="39"/>
    </row>
    <row r="47" spans="1:10" ht="23.25" customHeight="1">
      <c r="H47" s="29"/>
      <c r="I47" s="39" t="s">
        <v>34</v>
      </c>
    </row>
    <row r="48" spans="1:10" ht="23.25" customHeight="1">
      <c r="H48" s="29"/>
      <c r="I48" s="39" t="s">
        <v>35</v>
      </c>
    </row>
  </sheetData>
  <mergeCells count="64">
    <mergeCell ref="A25:J25"/>
    <mergeCell ref="A26:J26"/>
    <mergeCell ref="A27:J27"/>
    <mergeCell ref="A28:J28"/>
    <mergeCell ref="J29:J30"/>
    <mergeCell ref="I29:I30"/>
    <mergeCell ref="A29:A30"/>
    <mergeCell ref="B29:B30"/>
    <mergeCell ref="G29:H30"/>
    <mergeCell ref="E29:F30"/>
    <mergeCell ref="C29:D30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G31:H31"/>
    <mergeCell ref="G32:H32"/>
    <mergeCell ref="G39:H39"/>
    <mergeCell ref="C31:D31"/>
    <mergeCell ref="C32:D32"/>
    <mergeCell ref="C39:D39"/>
    <mergeCell ref="E39:F39"/>
    <mergeCell ref="E31:F31"/>
    <mergeCell ref="E32:F32"/>
    <mergeCell ref="C38:D38"/>
    <mergeCell ref="E38:F38"/>
    <mergeCell ref="G38:H38"/>
    <mergeCell ref="C33:D33"/>
    <mergeCell ref="C34:D34"/>
    <mergeCell ref="C35:D35"/>
    <mergeCell ref="C36:D36"/>
    <mergeCell ref="C37:D37"/>
    <mergeCell ref="E33:F33"/>
    <mergeCell ref="E34:F34"/>
    <mergeCell ref="G33:H33"/>
    <mergeCell ref="G34:H34"/>
    <mergeCell ref="G35:H35"/>
    <mergeCell ref="G36:H36"/>
    <mergeCell ref="G37:H37"/>
    <mergeCell ref="E35:F35"/>
    <mergeCell ref="E36:F36"/>
    <mergeCell ref="E37:F37"/>
    <mergeCell ref="C40:D40"/>
    <mergeCell ref="C43:D43"/>
    <mergeCell ref="E40:F40"/>
    <mergeCell ref="E43:F43"/>
    <mergeCell ref="G40:H40"/>
    <mergeCell ref="G43:H43"/>
    <mergeCell ref="C42:D42"/>
    <mergeCell ref="E42:F42"/>
    <mergeCell ref="G42:H42"/>
    <mergeCell ref="C41:D41"/>
    <mergeCell ref="E41:F41"/>
    <mergeCell ref="G41:H41"/>
  </mergeCells>
  <printOptions horizontalCentered="1"/>
  <pageMargins left="0.75" right="0.25" top="0.74803149606299202" bottom="0.74803149606299202" header="0.31496062992126" footer="0.31496062992126"/>
  <pageSetup paperSize="9" scale="89" orientation="landscape" horizontalDpi="4294967293" r:id="rId1"/>
  <rowBreaks count="1" manualBreakCount="1">
    <brk id="2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2025-04-06T07:40:23Z</cp:lastPrinted>
  <dcterms:created xsi:type="dcterms:W3CDTF">2024-01-10T07:59:11Z</dcterms:created>
  <dcterms:modified xsi:type="dcterms:W3CDTF">2025-04-06T07:40:44Z</dcterms:modified>
</cp:coreProperties>
</file>